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16"/>
  </bookViews>
  <sheets>
    <sheet name="SUBVENC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34" i="1"/>
  <c r="D27" i="1"/>
  <c r="D26" i="1"/>
  <c r="D28" i="1" s="1"/>
  <c r="D19" i="1"/>
  <c r="D11" i="1"/>
</calcChain>
</file>

<file path=xl/sharedStrings.xml><?xml version="1.0" encoding="utf-8"?>
<sst xmlns="http://schemas.openxmlformats.org/spreadsheetml/2006/main" count="54" uniqueCount="35">
  <si>
    <t>Formación</t>
  </si>
  <si>
    <t>Entidad</t>
  </si>
  <si>
    <t xml:space="preserve">Actividad </t>
  </si>
  <si>
    <t>Euros</t>
  </si>
  <si>
    <t>Universidad de Valencia</t>
  </si>
  <si>
    <t>Postgrado Encomienda de Gestión 15-16</t>
  </si>
  <si>
    <t>Postgrado Encomienda de Gestión 16-17</t>
  </si>
  <si>
    <t>Postgrado Encomienda de Gestión 17-18</t>
  </si>
  <si>
    <t>Universidad Externado de Colombia</t>
  </si>
  <si>
    <t>Máster en Integración y Globalización</t>
  </si>
  <si>
    <t>Totales:</t>
  </si>
  <si>
    <t>University of Southern California (U.S.C.)</t>
  </si>
  <si>
    <t>Citizenship and migration in international politics</t>
  </si>
  <si>
    <t>Consellería de Bienestar Social</t>
  </si>
  <si>
    <t xml:space="preserve">Mediación Intercultural y Gestión de la Diversidad </t>
  </si>
  <si>
    <t>Prácticas en empresas</t>
  </si>
  <si>
    <t>Fundación ONCE para la Coop. e Inclusión Social</t>
  </si>
  <si>
    <t>Becas Fundación ONCE</t>
  </si>
  <si>
    <t>Diputación Provincial de Valencia</t>
  </si>
  <si>
    <t>Universitat de València</t>
  </si>
  <si>
    <t>Becas Santander 2017</t>
  </si>
  <si>
    <t>Consellería, Agricultura, Pesca y Alimentación</t>
  </si>
  <si>
    <t>E-Learning. Programas europeos</t>
  </si>
  <si>
    <t>Polskie Stowarzyszen</t>
  </si>
  <si>
    <t>Transfer of innovation, multilateral projects</t>
  </si>
  <si>
    <t>Empleo Universitario</t>
  </si>
  <si>
    <t>Caixa de estalvis i pensions de Barcelona (La Caixa)</t>
  </si>
  <si>
    <t>Proyecto MOTIVEM 2017</t>
  </si>
  <si>
    <t>Ajuntament de València</t>
  </si>
  <si>
    <t>Programa formación titulados universitarios</t>
  </si>
  <si>
    <t>Formación Continua y a Medida</t>
  </si>
  <si>
    <t>Prácticas formativas 2016/2017 (reintegro)</t>
  </si>
  <si>
    <t>Prácticas formativas estudios universitarios</t>
  </si>
  <si>
    <t>Encomienda Confucio 17-18</t>
  </si>
  <si>
    <t>SUBVENCIONES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</si>
</sst>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;\-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b/>
      <sz val="9"/>
      <color indexed="63"/>
      <name val="Trebuchet MS"/>
      <family val="2"/>
    </font>
    <font>
      <b/>
      <sz val="9"/>
      <color indexed="8"/>
      <name val="Trebuchet MS"/>
      <family val="2"/>
    </font>
    <font>
      <b/>
      <sz val="9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2" borderId="0" xfId="0" applyFont="1" applyFill="1"/>
    <xf numFmtId="0" fontId="3" fillId="3" borderId="0" xfId="0" applyFont="1" applyFill="1"/>
    <xf numFmtId="164" fontId="3" fillId="3" borderId="0" xfId="0" applyNumberFormat="1" applyFont="1" applyFill="1"/>
    <xf numFmtId="14" fontId="4" fillId="3" borderId="0" xfId="0" quotePrefix="1" applyNumberFormat="1" applyFont="1" applyFill="1" applyAlignment="1">
      <alignment horizontal="left"/>
    </xf>
    <xf numFmtId="0" fontId="4" fillId="3" borderId="0" xfId="0" applyFont="1" applyFill="1"/>
    <xf numFmtId="0" fontId="5" fillId="2" borderId="2" xfId="0" applyFont="1" applyFill="1" applyBorder="1"/>
    <xf numFmtId="0" fontId="3" fillId="3" borderId="3" xfId="0" applyFont="1" applyFill="1" applyBorder="1"/>
    <xf numFmtId="164" fontId="3" fillId="3" borderId="4" xfId="1" applyNumberFormat="1" applyFont="1" applyFill="1" applyBorder="1"/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/>
    <xf numFmtId="164" fontId="4" fillId="3" borderId="1" xfId="1" applyNumberFormat="1" applyFont="1" applyFill="1" applyBorder="1"/>
    <xf numFmtId="0" fontId="6" fillId="3" borderId="0" xfId="0" applyFont="1" applyFill="1"/>
    <xf numFmtId="164" fontId="6" fillId="3" borderId="0" xfId="0" applyNumberFormat="1" applyFont="1" applyFill="1"/>
    <xf numFmtId="0" fontId="5" fillId="3" borderId="2" xfId="0" applyFont="1" applyFill="1" applyBorder="1"/>
    <xf numFmtId="0" fontId="3" fillId="2" borderId="3" xfId="0" applyFont="1" applyFill="1" applyBorder="1"/>
    <xf numFmtId="164" fontId="3" fillId="2" borderId="3" xfId="1" applyNumberFormat="1" applyFont="1" applyFill="1" applyBorder="1"/>
    <xf numFmtId="0" fontId="5" fillId="3" borderId="3" xfId="0" applyFont="1" applyFill="1" applyBorder="1"/>
    <xf numFmtId="164" fontId="3" fillId="3" borderId="3" xfId="1" applyNumberFormat="1" applyFont="1" applyFill="1" applyBorder="1"/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/>
    <xf numFmtId="164" fontId="4" fillId="3" borderId="0" xfId="1" applyNumberFormat="1" applyFont="1" applyFill="1" applyBorder="1"/>
    <xf numFmtId="0" fontId="7" fillId="3" borderId="1" xfId="0" applyFont="1" applyFill="1" applyBorder="1"/>
    <xf numFmtId="0" fontId="4" fillId="3" borderId="1" xfId="0" applyFont="1" applyFill="1" applyBorder="1"/>
    <xf numFmtId="0" fontId="5" fillId="3" borderId="7" xfId="0" applyFont="1" applyFill="1" applyBorder="1"/>
    <xf numFmtId="0" fontId="5" fillId="2" borderId="5" xfId="0" applyFont="1" applyFill="1" applyBorder="1"/>
    <xf numFmtId="164" fontId="3" fillId="2" borderId="8" xfId="1" applyNumberFormat="1" applyFont="1" applyFill="1" applyBorder="1"/>
    <xf numFmtId="0" fontId="5" fillId="3" borderId="9" xfId="0" applyFont="1" applyFill="1" applyBorder="1"/>
    <xf numFmtId="0" fontId="5" fillId="2" borderId="6" xfId="0" applyFont="1" applyFill="1" applyBorder="1"/>
    <xf numFmtId="164" fontId="3" fillId="2" borderId="10" xfId="1" applyNumberFormat="1" applyFont="1" applyFill="1" applyBorder="1"/>
    <xf numFmtId="0" fontId="4" fillId="3" borderId="11" xfId="0" applyFont="1" applyFill="1" applyBorder="1" applyAlignment="1">
      <alignment horizontal="left"/>
    </xf>
    <xf numFmtId="164" fontId="4" fillId="2" borderId="1" xfId="1" applyNumberFormat="1" applyFont="1" applyFill="1" applyBorder="1"/>
    <xf numFmtId="0" fontId="3" fillId="2" borderId="0" xfId="0" applyFont="1" applyFill="1"/>
    <xf numFmtId="164" fontId="3" fillId="2" borderId="0" xfId="0" applyNumberFormat="1" applyFont="1" applyFill="1"/>
    <xf numFmtId="0" fontId="8" fillId="0" borderId="0" xfId="0" applyFont="1"/>
    <xf numFmtId="0" fontId="3" fillId="2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</cellXfs>
  <cellStyles count="2">
    <cellStyle name="Normal" xfId="0" builtinId="0"/>
    <cellStyle name="Normal_TROLLI EEFF 31.12.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4"/>
  <sheetViews>
    <sheetView tabSelected="1" view="pageBreakPreview" zoomScale="60" zoomScaleNormal="100" workbookViewId="0">
      <selection activeCell="C16" sqref="C16"/>
    </sheetView>
  </sheetViews>
  <sheetFormatPr baseColWidth="10" defaultColWidth="8.88671875" defaultRowHeight="13.2" x14ac:dyDescent="0.3"/>
  <cols>
    <col min="1" max="1" width="3" style="1" customWidth="1"/>
    <col min="2" max="2" width="44.5546875" style="2" customWidth="1"/>
    <col min="3" max="3" width="39.33203125" style="2" customWidth="1"/>
    <col min="4" max="4" width="10.5546875" style="3" customWidth="1"/>
    <col min="5" max="16384" width="8.88671875" style="1"/>
  </cols>
  <sheetData>
    <row r="2" spans="2:4" x14ac:dyDescent="0.3">
      <c r="B2" s="4" t="s">
        <v>34</v>
      </c>
    </row>
    <row r="3" spans="2:4" x14ac:dyDescent="0.3">
      <c r="B3" s="4"/>
    </row>
    <row r="4" spans="2:4" x14ac:dyDescent="0.3">
      <c r="B4" s="5" t="s">
        <v>0</v>
      </c>
    </row>
    <row r="5" spans="2:4" x14ac:dyDescent="0.3">
      <c r="B5" s="35" t="s">
        <v>1</v>
      </c>
      <c r="C5" s="35" t="s">
        <v>2</v>
      </c>
      <c r="D5" s="36" t="s">
        <v>3</v>
      </c>
    </row>
    <row r="6" spans="2:4" x14ac:dyDescent="0.3">
      <c r="B6" s="35"/>
      <c r="C6" s="35"/>
      <c r="D6" s="36"/>
    </row>
    <row r="7" spans="2:4" x14ac:dyDescent="0.3">
      <c r="B7" s="6" t="s">
        <v>4</v>
      </c>
      <c r="C7" s="7" t="s">
        <v>5</v>
      </c>
      <c r="D7" s="8">
        <v>182358.16</v>
      </c>
    </row>
    <row r="8" spans="2:4" x14ac:dyDescent="0.3">
      <c r="B8" s="6" t="s">
        <v>4</v>
      </c>
      <c r="C8" s="7" t="s">
        <v>6</v>
      </c>
      <c r="D8" s="8">
        <v>2751258.95</v>
      </c>
    </row>
    <row r="9" spans="2:4" x14ac:dyDescent="0.3">
      <c r="B9" s="6" t="s">
        <v>4</v>
      </c>
      <c r="C9" s="7" t="s">
        <v>7</v>
      </c>
      <c r="D9" s="8">
        <v>514129.81</v>
      </c>
    </row>
    <row r="10" spans="2:4" x14ac:dyDescent="0.3">
      <c r="B10" s="6" t="s">
        <v>8</v>
      </c>
      <c r="C10" s="7" t="s">
        <v>9</v>
      </c>
      <c r="D10" s="8">
        <v>14265.4</v>
      </c>
    </row>
    <row r="11" spans="2:4" x14ac:dyDescent="0.3">
      <c r="B11" s="9" t="s">
        <v>10</v>
      </c>
      <c r="C11" s="10"/>
      <c r="D11" s="11">
        <f>SUM(D7:D10)</f>
        <v>3462012.3200000003</v>
      </c>
    </row>
    <row r="13" spans="2:4" x14ac:dyDescent="0.3">
      <c r="B13" s="34" t="s">
        <v>30</v>
      </c>
    </row>
    <row r="14" spans="2:4" x14ac:dyDescent="0.3">
      <c r="B14" s="35" t="s">
        <v>1</v>
      </c>
      <c r="C14" s="35" t="s">
        <v>2</v>
      </c>
      <c r="D14" s="36" t="s">
        <v>3</v>
      </c>
    </row>
    <row r="15" spans="2:4" x14ac:dyDescent="0.3">
      <c r="B15" s="35"/>
      <c r="C15" s="35"/>
      <c r="D15" s="36"/>
    </row>
    <row r="16" spans="2:4" x14ac:dyDescent="0.3">
      <c r="B16" s="7" t="s">
        <v>11</v>
      </c>
      <c r="C16" s="7" t="s">
        <v>12</v>
      </c>
      <c r="D16" s="8">
        <v>10263.75</v>
      </c>
    </row>
    <row r="17" spans="2:4" x14ac:dyDescent="0.3">
      <c r="B17" s="7" t="s">
        <v>13</v>
      </c>
      <c r="C17" s="7" t="s">
        <v>14</v>
      </c>
      <c r="D17" s="8">
        <v>6000</v>
      </c>
    </row>
    <row r="18" spans="2:4" x14ac:dyDescent="0.3">
      <c r="B18" s="6" t="s">
        <v>4</v>
      </c>
      <c r="C18" s="7" t="s">
        <v>33</v>
      </c>
      <c r="D18" s="8">
        <v>40431.17</v>
      </c>
    </row>
    <row r="19" spans="2:4" x14ac:dyDescent="0.3">
      <c r="B19" s="9" t="s">
        <v>10</v>
      </c>
      <c r="C19" s="10"/>
      <c r="D19" s="11">
        <f>SUM(D16:D18)</f>
        <v>56694.92</v>
      </c>
    </row>
    <row r="21" spans="2:4" x14ac:dyDescent="0.3">
      <c r="B21" s="5" t="s">
        <v>15</v>
      </c>
      <c r="C21" s="12"/>
      <c r="D21" s="13"/>
    </row>
    <row r="22" spans="2:4" x14ac:dyDescent="0.3">
      <c r="B22" s="35" t="s">
        <v>1</v>
      </c>
      <c r="C22" s="37" t="s">
        <v>2</v>
      </c>
      <c r="D22" s="36" t="s">
        <v>3</v>
      </c>
    </row>
    <row r="23" spans="2:4" x14ac:dyDescent="0.3">
      <c r="B23" s="35"/>
      <c r="C23" s="38"/>
      <c r="D23" s="36"/>
    </row>
    <row r="24" spans="2:4" x14ac:dyDescent="0.3">
      <c r="B24" s="14" t="s">
        <v>16</v>
      </c>
      <c r="C24" s="15" t="s">
        <v>17</v>
      </c>
      <c r="D24" s="16">
        <v>12150</v>
      </c>
    </row>
    <row r="25" spans="2:4" x14ac:dyDescent="0.3">
      <c r="B25" s="15" t="s">
        <v>18</v>
      </c>
      <c r="C25" s="15" t="s">
        <v>31</v>
      </c>
      <c r="D25" s="16">
        <v>-6432</v>
      </c>
    </row>
    <row r="26" spans="2:4" x14ac:dyDescent="0.3">
      <c r="B26" s="17" t="s">
        <v>19</v>
      </c>
      <c r="C26" s="7" t="s">
        <v>20</v>
      </c>
      <c r="D26" s="18">
        <f>35100+4500</f>
        <v>39600</v>
      </c>
    </row>
    <row r="27" spans="2:4" x14ac:dyDescent="0.3">
      <c r="B27" s="14" t="s">
        <v>21</v>
      </c>
      <c r="C27" s="15" t="s">
        <v>32</v>
      </c>
      <c r="D27" s="18">
        <f>5650+512</f>
        <v>6162</v>
      </c>
    </row>
    <row r="28" spans="2:4" x14ac:dyDescent="0.3">
      <c r="B28" s="9" t="s">
        <v>10</v>
      </c>
      <c r="C28" s="10"/>
      <c r="D28" s="11">
        <f>SUM(D24:D27)</f>
        <v>51480</v>
      </c>
    </row>
    <row r="29" spans="2:4" x14ac:dyDescent="0.3">
      <c r="B29" s="19"/>
      <c r="C29" s="20"/>
      <c r="D29" s="21"/>
    </row>
    <row r="30" spans="2:4" x14ac:dyDescent="0.3">
      <c r="B30" s="5" t="s">
        <v>22</v>
      </c>
      <c r="C30" s="12"/>
      <c r="D30" s="13"/>
    </row>
    <row r="31" spans="2:4" x14ac:dyDescent="0.3">
      <c r="B31" s="35" t="s">
        <v>1</v>
      </c>
      <c r="C31" s="35" t="s">
        <v>2</v>
      </c>
      <c r="D31" s="36" t="s">
        <v>3</v>
      </c>
    </row>
    <row r="32" spans="2:4" x14ac:dyDescent="0.3">
      <c r="B32" s="35"/>
      <c r="C32" s="35"/>
      <c r="D32" s="36"/>
    </row>
    <row r="33" spans="2:4" x14ac:dyDescent="0.3">
      <c r="B33" s="17" t="s">
        <v>23</v>
      </c>
      <c r="C33" s="17" t="s">
        <v>24</v>
      </c>
      <c r="D33" s="18">
        <v>1991.83</v>
      </c>
    </row>
    <row r="34" spans="2:4" x14ac:dyDescent="0.3">
      <c r="B34" s="22" t="s">
        <v>10</v>
      </c>
      <c r="C34" s="23"/>
      <c r="D34" s="11">
        <f>SUM(D33:D33)</f>
        <v>1991.83</v>
      </c>
    </row>
    <row r="35" spans="2:4" x14ac:dyDescent="0.3">
      <c r="B35" s="19"/>
    </row>
    <row r="36" spans="2:4" x14ac:dyDescent="0.3">
      <c r="B36" s="5" t="s">
        <v>25</v>
      </c>
      <c r="C36" s="12"/>
      <c r="D36" s="13"/>
    </row>
    <row r="37" spans="2:4" x14ac:dyDescent="0.3">
      <c r="B37" s="35" t="s">
        <v>1</v>
      </c>
      <c r="C37" s="35" t="s">
        <v>2</v>
      </c>
      <c r="D37" s="36" t="s">
        <v>3</v>
      </c>
    </row>
    <row r="38" spans="2:4" x14ac:dyDescent="0.3">
      <c r="B38" s="35"/>
      <c r="C38" s="37"/>
      <c r="D38" s="36"/>
    </row>
    <row r="39" spans="2:4" x14ac:dyDescent="0.3">
      <c r="B39" s="24" t="s">
        <v>26</v>
      </c>
      <c r="C39" s="25" t="s">
        <v>27</v>
      </c>
      <c r="D39" s="26">
        <v>40000</v>
      </c>
    </row>
    <row r="40" spans="2:4" x14ac:dyDescent="0.3">
      <c r="B40" s="27" t="s">
        <v>28</v>
      </c>
      <c r="C40" s="28" t="s">
        <v>29</v>
      </c>
      <c r="D40" s="29">
        <v>45000</v>
      </c>
    </row>
    <row r="41" spans="2:4" x14ac:dyDescent="0.3">
      <c r="B41" s="30" t="s">
        <v>10</v>
      </c>
      <c r="C41" s="10"/>
      <c r="D41" s="31">
        <f>SUM(D39:D40)</f>
        <v>85000</v>
      </c>
    </row>
    <row r="43" spans="2:4" x14ac:dyDescent="0.3">
      <c r="B43" s="32"/>
      <c r="C43" s="32"/>
      <c r="D43" s="33"/>
    </row>
    <row r="44" spans="2:4" x14ac:dyDescent="0.3">
      <c r="B44" s="32"/>
      <c r="C44" s="32"/>
      <c r="D44" s="33"/>
    </row>
  </sheetData>
  <mergeCells count="15">
    <mergeCell ref="B22:B23"/>
    <mergeCell ref="C22:C23"/>
    <mergeCell ref="D22:D23"/>
    <mergeCell ref="B5:B6"/>
    <mergeCell ref="C5:C6"/>
    <mergeCell ref="D5:D6"/>
    <mergeCell ref="B14:B15"/>
    <mergeCell ref="C14:C15"/>
    <mergeCell ref="D14:D15"/>
    <mergeCell ref="B31:B32"/>
    <mergeCell ref="C31:C32"/>
    <mergeCell ref="D31:D32"/>
    <mergeCell ref="B37:B38"/>
    <mergeCell ref="C37:C38"/>
    <mergeCell ref="D37:D38"/>
  </mergeCells>
  <pageMargins left="0.7" right="0.7" top="0.75" bottom="0.75" header="0.3" footer="0.3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SUBVENCIONES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2018-03-28T16:04:57Z</dcterms:modified>
</cp:coreProperties>
</file>